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6.11-10.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<sst xmlns="http://schemas.openxmlformats.org/spreadsheetml/2006/main" count="226" uniqueCount="71">
  <si>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</si>
  <si>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</si>
  <si>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</si>
  <si>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</si>
  <si>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</si>
  <si>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</si>
  <si>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</si>
  <si>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</si>
  <si>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</si>
  <si>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</si>
  <si>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</si>
  <si>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</si>
  <si>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</si>
  <si>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</si>
  <si>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</si>
  <si>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</si>
  <si>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</si>
  <si>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</si>
  <si>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</si>
  <si>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</si>
  <si>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</si>
  <si>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</si>
  <si>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</si>
  <si>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</si>
  <si>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</si>
  <si>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</si>
  <si>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</si>
  <si>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</si>
  <si>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</si>
  <si>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</si>
  <si>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</si>
  <si>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</si>
  <si>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</si>
  <si>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</si>
  <si>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</si>
  <si>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</si>
  <si>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</si>
  <si>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</si>
  <si>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</si>
  <si>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Фильченкова А.А.</t>
  </si>
  <si>
    <t>МБОУ СОШ 5 г.Сосногорска</t>
  </si>
  <si>
    <t xml:space="preserve">Директор   </t>
  </si>
  <si>
    <t>Гуляш из говядины</t>
  </si>
  <si>
    <t>Макаронные изделия отварные</t>
  </si>
  <si>
    <t>Чай с лимоном</t>
  </si>
  <si>
    <t>Хлеб пшеничный</t>
  </si>
  <si>
    <t>Огурец свежий</t>
  </si>
  <si>
    <t>Тефтели с том.соусом</t>
  </si>
  <si>
    <t>Каша гречневая рассыпчатая</t>
  </si>
  <si>
    <t>Компот из ягод</t>
  </si>
  <si>
    <t>Банан</t>
  </si>
  <si>
    <t>Каша манная</t>
  </si>
  <si>
    <t>Бутерброд с маслом и сыром</t>
  </si>
  <si>
    <t>Яблоки</t>
  </si>
  <si>
    <t>Котлета с томатным соусом</t>
  </si>
  <si>
    <t>Компот из фруктов</t>
  </si>
  <si>
    <t>Помидор свежий</t>
  </si>
  <si>
    <t>Запеканка из творога со сгущ молоком</t>
  </si>
  <si>
    <t>Кисель</t>
  </si>
  <si>
    <t>Конфеты молочные</t>
  </si>
  <si>
    <t>Рис отварной</t>
  </si>
  <si>
    <t>Говядина тушёная с капустой</t>
  </si>
  <si>
    <t>Язычок слоёный</t>
  </si>
  <si>
    <t>Макаронные изделия с сыром</t>
  </si>
  <si>
    <t>Бутерброд с колбасой</t>
  </si>
  <si>
    <t>Каша пшенная</t>
  </si>
  <si>
    <t>Какао напиток с молоком</t>
  </si>
  <si>
    <t>Булочка домашняя</t>
  </si>
  <si>
    <t>Мандарин</t>
  </si>
  <si>
    <t>Азу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</si>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</sst>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40</v>
      </c>
      <c r="D1" s="68"/>
      <c r="E1" s="68"/>
      <c r="F1" s="12" t="s">
        <v>16</v>
      </c>
      <c r="G1" s="2" t="s">
        <v>17</v>
      </c>
      <c r="H1" s="69" t="s">
        <v>41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39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/>
      <c r="F6" s="53"/>
      <c r="G6" s="53"/>
      <c r="H6" s="40"/>
      <c r="I6" s="40"/>
      <c r="J6" s="40"/>
      <c r="K6" s="51"/>
      <c r="L6" s="40"/>
    </row>
    <row r="7" spans="1:12" ht="15" x14ac:dyDescent="0.25">
      <c r="A7" s="23"/>
      <c r="B7" s="15"/>
      <c r="C7" s="11"/>
      <c r="D7" s="6"/>
      <c r="E7" s="56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56"/>
      <c r="F9" s="43"/>
      <c r="G9" s="57"/>
      <c r="H9" s="57"/>
      <c r="I9" s="58"/>
      <c r="J9" s="57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 x14ac:dyDescent="0.3">
      <c r="A11" s="23"/>
      <c r="B11" s="15"/>
      <c r="C11" s="11"/>
      <c r="D11" s="6"/>
      <c r="E11" s="59"/>
      <c r="F11" s="60"/>
      <c r="G11" s="60"/>
      <c r="H11" s="60"/>
      <c r="I11" s="61"/>
      <c r="J11" s="60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40">
        <v>130</v>
      </c>
      <c r="G25" s="53">
        <v>13</v>
      </c>
      <c r="H25" s="53">
        <v>2</v>
      </c>
      <c r="I25" s="55">
        <v>9</v>
      </c>
      <c r="J25" s="53">
        <v>113</v>
      </c>
      <c r="K25" s="41">
        <v>345</v>
      </c>
      <c r="L25" s="54">
        <v>35.5</v>
      </c>
    </row>
    <row r="26" spans="1:12" ht="15" x14ac:dyDescent="0.25">
      <c r="A26" s="14"/>
      <c r="B26" s="15"/>
      <c r="C26" s="11"/>
      <c r="D26" s="6"/>
      <c r="E26" s="52" t="s">
        <v>60</v>
      </c>
      <c r="F26" s="43">
        <v>180</v>
      </c>
      <c r="G26" s="53">
        <v>4</v>
      </c>
      <c r="H26" s="53">
        <v>7</v>
      </c>
      <c r="I26" s="55">
        <v>40</v>
      </c>
      <c r="J26" s="53">
        <v>245</v>
      </c>
      <c r="K26" s="51">
        <v>414</v>
      </c>
      <c r="L26" s="54">
        <v>10.87</v>
      </c>
    </row>
    <row r="27" spans="1:12" ht="15" x14ac:dyDescent="0.25">
      <c r="A27" s="14"/>
      <c r="B27" s="15"/>
      <c r="C27" s="11"/>
      <c r="D27" s="7" t="s">
        <v>22</v>
      </c>
      <c r="E27" s="56" t="s">
        <v>55</v>
      </c>
      <c r="F27" s="57">
        <v>200</v>
      </c>
      <c r="G27" s="57">
        <v>0</v>
      </c>
      <c r="H27" s="57">
        <v>0</v>
      </c>
      <c r="I27" s="58">
        <v>20</v>
      </c>
      <c r="J27" s="43">
        <v>81</v>
      </c>
      <c r="K27" s="44">
        <v>512</v>
      </c>
      <c r="L27" s="43">
        <v>11.23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45</v>
      </c>
      <c r="F28" s="43">
        <v>40</v>
      </c>
      <c r="G28" s="57">
        <v>2</v>
      </c>
      <c r="H28" s="57">
        <v>0</v>
      </c>
      <c r="I28" s="58">
        <v>4</v>
      </c>
      <c r="J28" s="57">
        <v>70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52" t="s">
        <v>46</v>
      </c>
      <c r="F29" s="43">
        <v>60</v>
      </c>
      <c r="G29" s="53">
        <v>0</v>
      </c>
      <c r="H29" s="53">
        <v>0</v>
      </c>
      <c r="I29" s="55">
        <v>2</v>
      </c>
      <c r="J29" s="43">
        <v>14</v>
      </c>
      <c r="K29" s="44">
        <v>106</v>
      </c>
      <c r="L29" s="43">
        <v>12.4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19</v>
      </c>
      <c r="H32" s="19">
        <f t="shared" ref="H32" si="7">SUM(H25:H31)</f>
        <v>9</v>
      </c>
      <c r="I32" s="19">
        <f t="shared" ref="I32" si="8">SUM(I25:I31)</f>
        <v>75</v>
      </c>
      <c r="J32" s="19">
        <f t="shared" ref="J32:L32" si="9">SUM(J25:J31)</f>
        <v>523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610</v>
      </c>
      <c r="G43" s="32">
        <f t="shared" ref="G43" si="14">G32+G42</f>
        <v>19</v>
      </c>
      <c r="H43" s="32">
        <f t="shared" ref="H43" si="15">H32+H42</f>
        <v>9</v>
      </c>
      <c r="I43" s="32">
        <f t="shared" ref="I43" si="16">I32+I42</f>
        <v>75</v>
      </c>
      <c r="J43" s="32">
        <f t="shared" ref="J43:L43" si="17">J32+J42</f>
        <v>523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61</v>
      </c>
      <c r="F44" s="40">
        <v>250</v>
      </c>
      <c r="G44" s="53">
        <v>17</v>
      </c>
      <c r="H44" s="53">
        <v>42</v>
      </c>
      <c r="I44" s="55">
        <v>10</v>
      </c>
      <c r="J44" s="40">
        <v>490</v>
      </c>
      <c r="K44" s="41">
        <v>365</v>
      </c>
      <c r="L44" s="40">
        <v>42.86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44</v>
      </c>
      <c r="F46" s="43">
        <v>200</v>
      </c>
      <c r="G46" s="57">
        <v>15</v>
      </c>
      <c r="H46" s="57">
        <v>0</v>
      </c>
      <c r="I46" s="58">
        <v>15</v>
      </c>
      <c r="J46" s="43">
        <v>60</v>
      </c>
      <c r="K46" s="44">
        <v>493</v>
      </c>
      <c r="L46" s="43">
        <v>6.54</v>
      </c>
    </row>
    <row r="47" spans="1:12" ht="15.75" thickBot="1" x14ac:dyDescent="0.3">
      <c r="A47" s="23"/>
      <c r="B47" s="15"/>
      <c r="C47" s="11"/>
      <c r="D47" s="7" t="s">
        <v>23</v>
      </c>
      <c r="E47" s="56" t="s">
        <v>45</v>
      </c>
      <c r="F47" s="43">
        <v>40</v>
      </c>
      <c r="G47" s="57">
        <v>4</v>
      </c>
      <c r="H47" s="57">
        <v>0</v>
      </c>
      <c r="I47" s="58">
        <v>4</v>
      </c>
      <c r="J47" s="57">
        <v>70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52" t="s">
        <v>62</v>
      </c>
      <c r="F48" s="43">
        <v>100</v>
      </c>
      <c r="G48" s="53">
        <v>14</v>
      </c>
      <c r="H48" s="53">
        <v>0</v>
      </c>
      <c r="I48" s="55">
        <v>14</v>
      </c>
      <c r="J48" s="43">
        <v>67</v>
      </c>
      <c r="K48" s="44">
        <v>112</v>
      </c>
      <c r="L48" s="43">
        <v>20.6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50</v>
      </c>
      <c r="H51" s="19">
        <f t="shared" ref="H51" si="19">SUM(H44:H50)</f>
        <v>42</v>
      </c>
      <c r="I51" s="19">
        <f t="shared" ref="I51" si="20">SUM(I44:I50)</f>
        <v>43</v>
      </c>
      <c r="J51" s="19">
        <f t="shared" ref="J51:L51" si="21">SUM(J44:J50)</f>
        <v>687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590</v>
      </c>
      <c r="G62" s="32">
        <f t="shared" ref="G62" si="26">G51+G61</f>
        <v>50</v>
      </c>
      <c r="H62" s="32">
        <f t="shared" ref="H62" si="27">H51+H61</f>
        <v>42</v>
      </c>
      <c r="I62" s="32">
        <f t="shared" ref="I62" si="28">I51+I61</f>
        <v>43</v>
      </c>
      <c r="J62" s="32">
        <f t="shared" ref="J62:L62" si="29">J51+J61</f>
        <v>687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40">
        <v>200</v>
      </c>
      <c r="G63" s="53">
        <v>12</v>
      </c>
      <c r="H63" s="53">
        <v>10</v>
      </c>
      <c r="I63" s="55">
        <v>34</v>
      </c>
      <c r="J63" s="40">
        <v>275</v>
      </c>
      <c r="K63" s="51">
        <v>295</v>
      </c>
      <c r="L63" s="54">
        <v>26.32</v>
      </c>
    </row>
    <row r="64" spans="1:12" ht="15" x14ac:dyDescent="0.25">
      <c r="A64" s="23"/>
      <c r="B64" s="15"/>
      <c r="C64" s="11"/>
      <c r="D64" s="6"/>
      <c r="E64" s="56"/>
      <c r="F64" s="43"/>
      <c r="G64" s="57"/>
      <c r="H64" s="57"/>
      <c r="I64" s="58"/>
      <c r="J64" s="43"/>
      <c r="K64" s="62"/>
      <c r="L64" s="63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7">
        <v>0</v>
      </c>
      <c r="H65" s="57">
        <v>0</v>
      </c>
      <c r="I65" s="58">
        <v>20</v>
      </c>
      <c r="J65" s="57">
        <v>81</v>
      </c>
      <c r="K65" s="62">
        <v>512</v>
      </c>
      <c r="L65" s="63">
        <v>11.23</v>
      </c>
    </row>
    <row r="66" spans="1:12" ht="15" x14ac:dyDescent="0.25">
      <c r="A66" s="23"/>
      <c r="B66" s="15"/>
      <c r="C66" s="11"/>
      <c r="D66" s="7" t="s">
        <v>23</v>
      </c>
      <c r="E66" s="56" t="s">
        <v>64</v>
      </c>
      <c r="F66" s="43">
        <v>100</v>
      </c>
      <c r="G66" s="43">
        <v>2</v>
      </c>
      <c r="H66" s="43">
        <v>0</v>
      </c>
      <c r="I66" s="43">
        <v>4</v>
      </c>
      <c r="J66" s="43">
        <v>70</v>
      </c>
      <c r="K66" s="44">
        <v>108</v>
      </c>
      <c r="L66" s="43">
        <v>25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246</v>
      </c>
      <c r="G67" s="43">
        <v>0</v>
      </c>
      <c r="H67" s="43">
        <v>0</v>
      </c>
      <c r="I67" s="43">
        <v>98</v>
      </c>
      <c r="J67" s="43">
        <v>47</v>
      </c>
      <c r="K67" s="44">
        <v>112</v>
      </c>
      <c r="L67" s="43">
        <v>12.45</v>
      </c>
    </row>
    <row r="68" spans="1:12" ht="15.75" thickBot="1" x14ac:dyDescent="0.3">
      <c r="A68" s="23"/>
      <c r="B68" s="15"/>
      <c r="C68" s="11"/>
      <c r="D68" s="6"/>
      <c r="E68" s="59"/>
      <c r="F68" s="60"/>
      <c r="G68" s="60"/>
      <c r="H68" s="60"/>
      <c r="I68" s="61"/>
      <c r="J68" s="6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746</v>
      </c>
      <c r="G70" s="19">
        <f t="shared" ref="G70" si="30">SUM(G63:G69)</f>
        <v>14</v>
      </c>
      <c r="H70" s="19">
        <f t="shared" ref="H70" si="31">SUM(H63:H69)</f>
        <v>10</v>
      </c>
      <c r="I70" s="19">
        <f t="shared" ref="I70" si="32">SUM(I63:I69)</f>
        <v>156</v>
      </c>
      <c r="J70" s="19">
        <f t="shared" ref="J70:L70" si="33">SUM(J63:J69)</f>
        <v>473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746</v>
      </c>
      <c r="G81" s="32">
        <f t="shared" ref="G81" si="38">G70+G80</f>
        <v>14</v>
      </c>
      <c r="H81" s="32">
        <f t="shared" ref="H81" si="39">H70+H80</f>
        <v>10</v>
      </c>
      <c r="I81" s="32">
        <f t="shared" ref="I81" si="40">I70+I80</f>
        <v>156</v>
      </c>
      <c r="J81" s="32">
        <f t="shared" ref="J81:L81" si="41">J70+J80</f>
        <v>473</v>
      </c>
      <c r="K81" s="32"/>
      <c r="L81" s="32">
        <f t="shared" si="41"/>
        <v>75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0</v>
      </c>
      <c r="H82" s="40">
        <v>11</v>
      </c>
      <c r="I82" s="40">
        <v>35</v>
      </c>
      <c r="J82" s="40">
        <v>279</v>
      </c>
      <c r="K82" s="41">
        <v>250</v>
      </c>
      <c r="L82" s="40">
        <v>18.940000000000001</v>
      </c>
    </row>
    <row r="83" spans="1:12" ht="15" x14ac:dyDescent="0.25">
      <c r="A83" s="23"/>
      <c r="B83" s="15"/>
      <c r="C83" s="11"/>
      <c r="D83" s="6"/>
      <c r="E83" s="52"/>
      <c r="F83" s="43"/>
      <c r="G83" s="53"/>
      <c r="H83" s="53"/>
      <c r="I83" s="55"/>
      <c r="J83" s="43"/>
      <c r="K83" s="44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66</v>
      </c>
      <c r="F84" s="43">
        <v>200</v>
      </c>
      <c r="G84" s="57">
        <v>0</v>
      </c>
      <c r="H84" s="57">
        <v>0</v>
      </c>
      <c r="I84" s="58">
        <v>15</v>
      </c>
      <c r="J84" s="43">
        <v>61</v>
      </c>
      <c r="K84" s="44">
        <v>125</v>
      </c>
      <c r="L84" s="43">
        <v>17.43</v>
      </c>
    </row>
    <row r="85" spans="1:12" ht="15" x14ac:dyDescent="0.25">
      <c r="A85" s="23"/>
      <c r="B85" s="15"/>
      <c r="C85" s="11"/>
      <c r="D85" s="7" t="s">
        <v>23</v>
      </c>
      <c r="E85" s="56" t="s">
        <v>67</v>
      </c>
      <c r="F85" s="43">
        <v>70</v>
      </c>
      <c r="G85" s="57">
        <v>4</v>
      </c>
      <c r="H85" s="57">
        <v>8</v>
      </c>
      <c r="I85" s="58">
        <v>7</v>
      </c>
      <c r="J85" s="57">
        <v>146</v>
      </c>
      <c r="K85" s="44">
        <v>90</v>
      </c>
      <c r="L85" s="43">
        <v>16.88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68</v>
      </c>
      <c r="F86" s="43">
        <v>198</v>
      </c>
      <c r="G86" s="43">
        <v>0</v>
      </c>
      <c r="H86" s="43">
        <v>0</v>
      </c>
      <c r="I86" s="43">
        <v>14</v>
      </c>
      <c r="J86" s="43">
        <v>67</v>
      </c>
      <c r="K86" s="44">
        <v>112</v>
      </c>
      <c r="L86" s="43">
        <v>21.75</v>
      </c>
    </row>
    <row r="87" spans="1:12" ht="15" x14ac:dyDescent="0.25">
      <c r="A87" s="23"/>
      <c r="B87" s="15"/>
      <c r="C87" s="11"/>
      <c r="D87" s="6"/>
      <c r="E87" s="52"/>
      <c r="F87" s="43"/>
      <c r="G87" s="53"/>
      <c r="H87" s="53"/>
      <c r="I87" s="55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668</v>
      </c>
      <c r="G89" s="19">
        <f t="shared" ref="G89" si="42">SUM(G82:G88)</f>
        <v>4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553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668</v>
      </c>
      <c r="G100" s="32">
        <f t="shared" ref="G100" si="50">G89+G99</f>
        <v>4</v>
      </c>
      <c r="H100" s="32">
        <f t="shared" ref="H100" si="51">H89+H99</f>
        <v>19</v>
      </c>
      <c r="I100" s="32">
        <f t="shared" ref="I100" si="52">I89+I99</f>
        <v>71</v>
      </c>
      <c r="J100" s="32">
        <f t="shared" ref="J100:L100" si="53">J89+J99</f>
        <v>553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53">
        <v>150</v>
      </c>
      <c r="G101" s="53">
        <v>13</v>
      </c>
      <c r="H101" s="40">
        <v>2</v>
      </c>
      <c r="I101" s="40">
        <v>9</v>
      </c>
      <c r="J101" s="40">
        <v>155</v>
      </c>
      <c r="K101" s="51">
        <v>345</v>
      </c>
      <c r="L101" s="40">
        <v>34.869999999999997</v>
      </c>
    </row>
    <row r="102" spans="1:12" ht="15" x14ac:dyDescent="0.25">
      <c r="A102" s="23"/>
      <c r="B102" s="15"/>
      <c r="C102" s="11"/>
      <c r="D102" s="6"/>
      <c r="E102" s="56" t="s">
        <v>43</v>
      </c>
      <c r="F102" s="43">
        <v>180</v>
      </c>
      <c r="G102" s="43">
        <v>11</v>
      </c>
      <c r="H102" s="43">
        <v>5</v>
      </c>
      <c r="I102" s="43">
        <v>16</v>
      </c>
      <c r="J102" s="43">
        <v>59</v>
      </c>
      <c r="K102" s="44">
        <v>237</v>
      </c>
      <c r="L102" s="43">
        <v>10.25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20</v>
      </c>
      <c r="J103" s="43">
        <v>81</v>
      </c>
      <c r="K103" s="44">
        <v>512</v>
      </c>
      <c r="L103" s="43">
        <v>5.46</v>
      </c>
    </row>
    <row r="104" spans="1:12" ht="15" x14ac:dyDescent="0.25">
      <c r="A104" s="23"/>
      <c r="B104" s="15"/>
      <c r="C104" s="11"/>
      <c r="D104" s="7" t="s">
        <v>23</v>
      </c>
      <c r="E104" s="56" t="s">
        <v>45</v>
      </c>
      <c r="F104" s="43">
        <v>200</v>
      </c>
      <c r="G104" s="57">
        <v>2</v>
      </c>
      <c r="H104" s="57">
        <v>0</v>
      </c>
      <c r="I104" s="58">
        <v>4</v>
      </c>
      <c r="J104" s="57">
        <v>70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59" t="s">
        <v>46</v>
      </c>
      <c r="F106" s="60">
        <v>50</v>
      </c>
      <c r="G106" s="60">
        <v>0</v>
      </c>
      <c r="H106" s="60">
        <v>0</v>
      </c>
      <c r="I106" s="61">
        <v>2</v>
      </c>
      <c r="J106" s="60">
        <v>14</v>
      </c>
      <c r="K106" s="44">
        <v>106</v>
      </c>
      <c r="L106" s="43">
        <v>19.420000000000002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26</v>
      </c>
      <c r="H108" s="19">
        <f t="shared" si="54"/>
        <v>7</v>
      </c>
      <c r="I108" s="19">
        <f t="shared" si="54"/>
        <v>51</v>
      </c>
      <c r="J108" s="19">
        <f t="shared" si="54"/>
        <v>379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780</v>
      </c>
      <c r="G119" s="32">
        <f t="shared" ref="G119" si="58">G108+G118</f>
        <v>26</v>
      </c>
      <c r="H119" s="32">
        <f t="shared" ref="H119" si="59">H108+H118</f>
        <v>7</v>
      </c>
      <c r="I119" s="32">
        <f t="shared" ref="I119" si="60">I108+I118</f>
        <v>51</v>
      </c>
      <c r="J119" s="32">
        <f t="shared" ref="J119:L119" si="61">J108+J118</f>
        <v>379</v>
      </c>
      <c r="K119" s="32"/>
      <c r="L119" s="32">
        <f t="shared" si="61"/>
        <v>75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47</v>
      </c>
      <c r="F120" s="40">
        <v>130</v>
      </c>
      <c r="G120" s="53">
        <v>13</v>
      </c>
      <c r="H120" s="53">
        <v>2</v>
      </c>
      <c r="I120" s="55">
        <v>9</v>
      </c>
      <c r="J120" s="53">
        <v>153</v>
      </c>
      <c r="K120" s="41">
        <v>130</v>
      </c>
      <c r="L120" s="54">
        <v>34.869999999999997</v>
      </c>
    </row>
    <row r="121" spans="1:12" ht="15" x14ac:dyDescent="0.25">
      <c r="A121" s="14"/>
      <c r="B121" s="15"/>
      <c r="C121" s="11"/>
      <c r="D121" s="6"/>
      <c r="E121" s="52" t="s">
        <v>48</v>
      </c>
      <c r="F121" s="43">
        <v>180</v>
      </c>
      <c r="G121" s="53">
        <v>8</v>
      </c>
      <c r="H121" s="53">
        <v>7</v>
      </c>
      <c r="I121" s="55">
        <v>41</v>
      </c>
      <c r="J121" s="53">
        <v>253</v>
      </c>
      <c r="K121" s="51">
        <v>237</v>
      </c>
      <c r="L121" s="54">
        <v>10.96</v>
      </c>
    </row>
    <row r="122" spans="1:12" ht="15" x14ac:dyDescent="0.25">
      <c r="A122" s="14"/>
      <c r="B122" s="15"/>
      <c r="C122" s="11"/>
      <c r="D122" s="7" t="s">
        <v>22</v>
      </c>
      <c r="E122" s="56" t="s">
        <v>49</v>
      </c>
      <c r="F122" s="57">
        <v>200</v>
      </c>
      <c r="G122" s="57">
        <v>0</v>
      </c>
      <c r="H122" s="57">
        <v>0</v>
      </c>
      <c r="I122" s="58">
        <v>20</v>
      </c>
      <c r="J122" s="43">
        <v>81</v>
      </c>
      <c r="K122" s="44">
        <v>512</v>
      </c>
      <c r="L122" s="43">
        <v>10.25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45</v>
      </c>
      <c r="F123" s="43">
        <v>200</v>
      </c>
      <c r="G123" s="57">
        <v>2</v>
      </c>
      <c r="H123" s="57">
        <v>0</v>
      </c>
      <c r="I123" s="58">
        <v>4</v>
      </c>
      <c r="J123" s="57">
        <v>70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52" t="s">
        <v>50</v>
      </c>
      <c r="F124" s="43">
        <v>100</v>
      </c>
      <c r="G124" s="53">
        <v>0</v>
      </c>
      <c r="H124" s="53">
        <v>0</v>
      </c>
      <c r="I124" s="55">
        <v>7</v>
      </c>
      <c r="J124" s="43">
        <v>56</v>
      </c>
      <c r="K124" s="44">
        <v>112</v>
      </c>
      <c r="L124" s="43">
        <v>13.92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 t="shared" ref="G127:J127" si="62">SUM(G120:G126)</f>
        <v>23</v>
      </c>
      <c r="H127" s="19">
        <f t="shared" si="62"/>
        <v>9</v>
      </c>
      <c r="I127" s="19">
        <f t="shared" si="62"/>
        <v>81</v>
      </c>
      <c r="J127" s="19">
        <f t="shared" si="62"/>
        <v>613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810</v>
      </c>
      <c r="G138" s="32">
        <f t="shared" ref="G138" si="66">G127+G137</f>
        <v>23</v>
      </c>
      <c r="H138" s="32">
        <f t="shared" ref="H138" si="67">H127+H137</f>
        <v>9</v>
      </c>
      <c r="I138" s="32">
        <f t="shared" ref="I138" si="68">I127+I137</f>
        <v>81</v>
      </c>
      <c r="J138" s="32">
        <f t="shared" ref="J138:L138" si="69">J127+J137</f>
        <v>613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51</v>
      </c>
      <c r="F139" s="40">
        <v>200</v>
      </c>
      <c r="G139" s="53">
        <v>0</v>
      </c>
      <c r="H139" s="53">
        <v>11</v>
      </c>
      <c r="I139" s="55">
        <v>35</v>
      </c>
      <c r="J139" s="40">
        <v>279</v>
      </c>
      <c r="K139" s="41">
        <v>250</v>
      </c>
      <c r="L139" s="40">
        <v>11.08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44</v>
      </c>
      <c r="F141" s="43">
        <v>200</v>
      </c>
      <c r="G141" s="57">
        <v>0</v>
      </c>
      <c r="H141" s="57">
        <v>0</v>
      </c>
      <c r="I141" s="58">
        <v>15</v>
      </c>
      <c r="J141" s="43">
        <v>61</v>
      </c>
      <c r="K141" s="44">
        <v>494</v>
      </c>
      <c r="L141" s="43">
        <v>5.46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52</v>
      </c>
      <c r="F142" s="43">
        <v>75</v>
      </c>
      <c r="G142" s="57">
        <v>4</v>
      </c>
      <c r="H142" s="57">
        <v>8</v>
      </c>
      <c r="I142" s="58">
        <v>7</v>
      </c>
      <c r="J142" s="43">
        <v>146</v>
      </c>
      <c r="K142" s="44">
        <v>90</v>
      </c>
      <c r="L142" s="43">
        <v>20.58</v>
      </c>
    </row>
    <row r="143" spans="1:12" ht="15" x14ac:dyDescent="0.25">
      <c r="A143" s="23"/>
      <c r="B143" s="15"/>
      <c r="C143" s="11"/>
      <c r="D143" s="7" t="s">
        <v>24</v>
      </c>
      <c r="E143" s="52" t="s">
        <v>53</v>
      </c>
      <c r="F143" s="43">
        <v>160</v>
      </c>
      <c r="G143" s="53">
        <v>0</v>
      </c>
      <c r="H143" s="53">
        <v>0</v>
      </c>
      <c r="I143" s="55">
        <v>14</v>
      </c>
      <c r="J143" s="43">
        <v>67</v>
      </c>
      <c r="K143" s="44">
        <v>112</v>
      </c>
      <c r="L143" s="43">
        <v>37.880000000000003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4</v>
      </c>
      <c r="H146" s="19">
        <f t="shared" si="70"/>
        <v>19</v>
      </c>
      <c r="I146" s="19">
        <f t="shared" si="70"/>
        <v>71</v>
      </c>
      <c r="J146" s="19">
        <f t="shared" si="70"/>
        <v>553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635</v>
      </c>
      <c r="G157" s="32">
        <f t="shared" ref="G157" si="74">G146+G156</f>
        <v>4</v>
      </c>
      <c r="H157" s="32">
        <f t="shared" ref="H157" si="75">H146+H156</f>
        <v>19</v>
      </c>
      <c r="I157" s="32">
        <f t="shared" ref="I157" si="76">I146+I156</f>
        <v>71</v>
      </c>
      <c r="J157" s="32">
        <f t="shared" ref="J157:L157" si="77">J146+J156</f>
        <v>553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69</v>
      </c>
      <c r="F158" s="40">
        <v>250</v>
      </c>
      <c r="G158" s="53">
        <v>5</v>
      </c>
      <c r="H158" s="53">
        <v>5</v>
      </c>
      <c r="I158" s="55">
        <v>6</v>
      </c>
      <c r="J158" s="40">
        <v>305</v>
      </c>
      <c r="K158" s="51">
        <v>364</v>
      </c>
      <c r="L158" s="54">
        <v>40.74</v>
      </c>
    </row>
    <row r="159" spans="1:12" ht="15" x14ac:dyDescent="0.25">
      <c r="A159" s="23"/>
      <c r="B159" s="15"/>
      <c r="C159" s="11"/>
      <c r="D159" s="6"/>
      <c r="E159" s="56"/>
      <c r="F159" s="43"/>
      <c r="G159" s="57"/>
      <c r="H159" s="57"/>
      <c r="I159" s="58"/>
      <c r="J159" s="43"/>
      <c r="K159" s="62"/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70</v>
      </c>
      <c r="F160" s="57">
        <v>200</v>
      </c>
      <c r="G160" s="57">
        <v>0</v>
      </c>
      <c r="H160" s="57">
        <v>0</v>
      </c>
      <c r="I160" s="58">
        <v>15</v>
      </c>
      <c r="J160" s="57">
        <v>61</v>
      </c>
      <c r="K160" s="62">
        <v>494</v>
      </c>
      <c r="L160" s="63">
        <v>11.86</v>
      </c>
    </row>
    <row r="161" spans="1:12" ht="15" x14ac:dyDescent="0.25">
      <c r="A161" s="23"/>
      <c r="B161" s="15"/>
      <c r="C161" s="11"/>
      <c r="D161" s="7" t="s">
        <v>23</v>
      </c>
      <c r="E161" s="56" t="s">
        <v>45</v>
      </c>
      <c r="F161" s="43">
        <v>40</v>
      </c>
      <c r="G161" s="57">
        <v>2</v>
      </c>
      <c r="H161" s="57">
        <v>0</v>
      </c>
      <c r="I161" s="58">
        <v>4</v>
      </c>
      <c r="J161" s="57">
        <v>70</v>
      </c>
      <c r="K161" s="44">
        <v>108</v>
      </c>
      <c r="L161" s="43">
        <v>5</v>
      </c>
    </row>
    <row r="162" spans="1:12" ht="15.75" thickBot="1" x14ac:dyDescent="0.3">
      <c r="A162" s="23"/>
      <c r="B162" s="15"/>
      <c r="C162" s="11"/>
      <c r="D162" s="7" t="s">
        <v>24</v>
      </c>
      <c r="E162" s="59" t="s">
        <v>56</v>
      </c>
      <c r="F162" s="60">
        <v>50</v>
      </c>
      <c r="G162" s="60">
        <v>0</v>
      </c>
      <c r="H162" s="60">
        <v>0</v>
      </c>
      <c r="I162" s="61">
        <v>2</v>
      </c>
      <c r="J162" s="60">
        <v>14</v>
      </c>
      <c r="K162" s="44">
        <v>106</v>
      </c>
      <c r="L162" s="43">
        <v>17.399999999999999</v>
      </c>
    </row>
    <row r="163" spans="1:12" ht="15.75" thickBot="1" x14ac:dyDescent="0.3">
      <c r="A163" s="23"/>
      <c r="B163" s="15"/>
      <c r="C163" s="11"/>
      <c r="D163" s="6"/>
      <c r="E163" s="59"/>
      <c r="F163" s="60"/>
      <c r="G163" s="60"/>
      <c r="H163" s="60"/>
      <c r="I163" s="61"/>
      <c r="J163" s="60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7</v>
      </c>
      <c r="H165" s="19">
        <f t="shared" si="78"/>
        <v>5</v>
      </c>
      <c r="I165" s="19">
        <f t="shared" si="78"/>
        <v>27</v>
      </c>
      <c r="J165" s="19">
        <f t="shared" si="78"/>
        <v>450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540</v>
      </c>
      <c r="G176" s="32">
        <f t="shared" ref="G176" si="82">G165+G175</f>
        <v>7</v>
      </c>
      <c r="H176" s="32">
        <f t="shared" ref="H176" si="83">H165+H175</f>
        <v>5</v>
      </c>
      <c r="I176" s="32">
        <f t="shared" ref="I176" si="84">I165+I175</f>
        <v>27</v>
      </c>
      <c r="J176" s="32">
        <f t="shared" ref="J176:L176" si="85">J165+J175</f>
        <v>450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57</v>
      </c>
      <c r="F177" s="43">
        <v>180</v>
      </c>
      <c r="G177" s="53">
        <v>24</v>
      </c>
      <c r="H177" s="53">
        <v>25</v>
      </c>
      <c r="I177" s="55">
        <v>23</v>
      </c>
      <c r="J177" s="43">
        <v>425</v>
      </c>
      <c r="K177" s="44">
        <v>313</v>
      </c>
      <c r="L177" s="54">
        <v>42.22</v>
      </c>
    </row>
    <row r="178" spans="1:12" ht="15" x14ac:dyDescent="0.25">
      <c r="A178" s="23"/>
      <c r="B178" s="15"/>
      <c r="C178" s="11"/>
      <c r="D178" s="6"/>
      <c r="E178" s="56" t="s">
        <v>58</v>
      </c>
      <c r="F178" s="43">
        <v>200</v>
      </c>
      <c r="G178" s="57">
        <v>1</v>
      </c>
      <c r="H178" s="57">
        <v>0</v>
      </c>
      <c r="I178" s="58">
        <v>29</v>
      </c>
      <c r="J178" s="43">
        <v>122</v>
      </c>
      <c r="K178" s="44">
        <v>503</v>
      </c>
      <c r="L178" s="43">
        <v>10.58</v>
      </c>
    </row>
    <row r="179" spans="1:12" ht="15" x14ac:dyDescent="0.25">
      <c r="A179" s="23"/>
      <c r="B179" s="15"/>
      <c r="C179" s="11"/>
      <c r="D179" s="7" t="s">
        <v>22</v>
      </c>
      <c r="E179" s="56" t="s">
        <v>45</v>
      </c>
      <c r="F179" s="43">
        <v>200</v>
      </c>
      <c r="G179" s="57">
        <v>2</v>
      </c>
      <c r="H179" s="57">
        <v>0</v>
      </c>
      <c r="I179" s="58">
        <v>4</v>
      </c>
      <c r="J179" s="57">
        <v>70</v>
      </c>
      <c r="K179" s="44">
        <v>108</v>
      </c>
      <c r="L179" s="43">
        <v>5</v>
      </c>
    </row>
    <row r="180" spans="1:12" ht="15.75" thickBo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2" t="s">
        <v>59</v>
      </c>
      <c r="F181" s="43">
        <v>90</v>
      </c>
      <c r="G181" s="53">
        <v>0</v>
      </c>
      <c r="H181" s="53">
        <v>0</v>
      </c>
      <c r="I181" s="55">
        <v>7</v>
      </c>
      <c r="J181" s="43">
        <v>56</v>
      </c>
      <c r="K181" s="44">
        <v>112</v>
      </c>
      <c r="L181" s="43">
        <v>17.2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27</v>
      </c>
      <c r="H184" s="19">
        <f t="shared" si="86"/>
        <v>25</v>
      </c>
      <c r="I184" s="19">
        <f t="shared" si="86"/>
        <v>63</v>
      </c>
      <c r="J184" s="19">
        <f t="shared" si="86"/>
        <v>673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670</v>
      </c>
      <c r="G195" s="32">
        <f t="shared" ref="G195" si="90">G184+G194</f>
        <v>27</v>
      </c>
      <c r="H195" s="32">
        <f t="shared" ref="H195" si="91">H184+H194</f>
        <v>25</v>
      </c>
      <c r="I195" s="32">
        <f t="shared" ref="I195" si="92">I184+I194</f>
        <v>63</v>
      </c>
      <c r="J195" s="32">
        <f t="shared" ref="J195:L195" si="93">J184+J194</f>
        <v>673</v>
      </c>
      <c r="K195" s="32"/>
      <c r="L195" s="32">
        <f t="shared" si="93"/>
        <v>75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672.11111111111109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19.333333333333332</v>
      </c>
      <c r="H196" s="34">
        <f t="shared" si="94"/>
        <v>16.111111111111111</v>
      </c>
      <c r="I196" s="34">
        <f t="shared" si="94"/>
        <v>70.888888888888886</v>
      </c>
      <c r="J196" s="34">
        <f t="shared" si="94"/>
        <v>544.88888888888891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06.11-10.11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2023-11-09T13:06:57Z</dcterms:modified>
</cp:coreProperties>
</file>